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48" i="4" l="1"/>
  <c r="F48" i="4"/>
  <c r="G46" i="4"/>
  <c r="F46" i="4"/>
  <c r="G35" i="4"/>
  <c r="F35" i="4"/>
  <c r="G30" i="4"/>
  <c r="F30" i="4"/>
  <c r="G26" i="4"/>
  <c r="F26" i="4"/>
  <c r="G14" i="4"/>
  <c r="F14" i="4"/>
  <c r="C29" i="4"/>
  <c r="B29" i="4"/>
  <c r="C27" i="4"/>
  <c r="B27" i="4"/>
  <c r="C13" i="4"/>
  <c r="B13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<sst xmlns="http://schemas.openxmlformats.org/spreadsheetml/2006/main" count="66" uniqueCount="66">
  <si>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</si>
  <si>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</si>
  <si>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</si>
  <si>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</si>
  <si>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</si>
  <si>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</si>
  <si>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</si>
  <si>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</si>
  <si>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</si>
  <si>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</si>
  <si>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</si>
  <si>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</si>
  <si>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</si>
  <si>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</si>
  <si>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</si>
  <si>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</si>
  <si>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</si>
  <si>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</si>
  <si>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</si>
  <si>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</si>
  <si>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</si>
  <si>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</si>
  <si>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</si>
  <si>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</si>
  <si>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</si>
  <si>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</si>
  <si>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</si>
  <si>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</si>
  <si>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</si>
  <si>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</si>
  <si>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</si>
  <si>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</si>
  <si>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</si>
  <si>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</si>
  <si>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</si>
  <si>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</si>
  <si>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</si>
  <si>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</si>
  <si>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</si>
  <si>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</si>
  <si>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</si>
  <si>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</si>
  <si>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</si>
  <si>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</si>
  <si>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</si>
  <si>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</si>
  <si>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</si>
  <si>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</si>
  <si>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</si>
  <si>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</si>
  <si>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</si>
  <si>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</si>
  <si>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</si>
  <si>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</si>
  <si>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</si>
  <si>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</si>
  <si>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</si>
  <si>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</si>
  <si>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FIDEICOMISO CIUDAD INDUSTRIAL DE LEON
Estado de Situación Financiera
Al 31 de Marzo de  2018 y 31 de Diciembre de 2017</t>
  </si>
  <si>
    <t>DIRECTOR GENERAL</t>
  </si>
  <si>
    <t>____________________________</t>
  </si>
  <si>
    <t>___________________________________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</si>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</sst>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27" zoomScaleNormal="100" zoomScaleSheetLayoutView="100" workbookViewId="0">
      <selection activeCell="A51" sqref="A5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20.16406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36884325.189999998</v>
      </c>
      <c r="C5" s="12">
        <v>36908150.850000001</v>
      </c>
      <c r="D5" s="17"/>
      <c r="E5" s="11" t="s">
        <v>41</v>
      </c>
      <c r="F5" s="12">
        <v>61918.34</v>
      </c>
      <c r="G5" s="5">
        <v>145287.48000000001</v>
      </c>
    </row>
    <row r="6" spans="1:7" x14ac:dyDescent="0.2">
      <c r="A6" s="30" t="s">
        <v>28</v>
      </c>
      <c r="B6" s="12">
        <v>710401.9</v>
      </c>
      <c r="C6" s="12">
        <v>799674.92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2">
        <v>202716.79</v>
      </c>
      <c r="G12" s="5">
        <v>202716.79</v>
      </c>
    </row>
    <row r="13" spans="1:7" x14ac:dyDescent="0.2">
      <c r="A13" s="37" t="s">
        <v>5</v>
      </c>
      <c r="B13" s="10">
        <f>SUM(B5:B12)</f>
        <v>37594727.089999996</v>
      </c>
      <c r="C13" s="10">
        <f>SUM(C5:C12)</f>
        <v>37707825.770000003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+F5+F12</f>
        <v>264635.13</v>
      </c>
      <c r="G14" s="10">
        <f>+G5+G12</f>
        <v>348004.27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22611614.289999999</v>
      </c>
      <c r="C18" s="12">
        <v>22611614.289999999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1716216.86</v>
      </c>
      <c r="C19" s="12">
        <v>1723179.26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176535.38</v>
      </c>
      <c r="C20" s="12">
        <v>176535.38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-2704532.01</v>
      </c>
      <c r="C21" s="12">
        <v>-2682548.09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18041.04</v>
      </c>
      <c r="C22" s="12">
        <v>19495.009999999998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+F14+F24</f>
        <v>264635.13</v>
      </c>
      <c r="G26" s="10">
        <f>+G14+G24</f>
        <v>348004.27</v>
      </c>
    </row>
    <row r="27" spans="1:7" x14ac:dyDescent="0.2">
      <c r="A27" s="37" t="s">
        <v>8</v>
      </c>
      <c r="B27" s="10">
        <f>SUM(B17:B26)</f>
        <v>22203976.239999995</v>
      </c>
      <c r="C27" s="10">
        <f>SUM(C17:C26)</f>
        <v>22234376.530000001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59798703.329999991</v>
      </c>
      <c r="C29" s="10">
        <f>+C13+C27</f>
        <v>59942202.300000004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+F31+F32+F33</f>
        <v>109083049.05000001</v>
      </c>
      <c r="G30" s="10">
        <f>+G31+G32+G33</f>
        <v>109083049.05000001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12">
        <v>182997082.06</v>
      </c>
      <c r="G33" s="5">
        <v>182997082.06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+F36+F37</f>
        <v>-49548980.850000001</v>
      </c>
      <c r="G35" s="10">
        <f>+G36+G37</f>
        <v>-49488851.020000003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-60124.83</v>
      </c>
      <c r="G36" s="5">
        <v>-559892.09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-49488856.020000003</v>
      </c>
      <c r="G37" s="5">
        <v>-48928958.93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59534068.20000001</v>
      </c>
      <c r="G46" s="10">
        <f>+G30+G35</f>
        <v>59594198.030000009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59798703.330000013</v>
      </c>
      <c r="G48" s="10">
        <f>+G26+G46</f>
        <v>59942202.300000012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7" t="s">
        <v>65</v>
      </c>
      <c r="B50" s="47"/>
      <c r="C50" s="47"/>
      <c r="D50" s="47"/>
      <c r="E50" s="47"/>
      <c r="F50" s="24"/>
      <c r="G50" s="24"/>
    </row>
    <row r="52" spans="1:7" x14ac:dyDescent="0.2">
      <c r="A52" s="43" t="s">
        <v>60</v>
      </c>
    </row>
    <row r="53" spans="1:7" x14ac:dyDescent="0.2">
      <c r="A53" s="43" t="s">
        <v>59</v>
      </c>
      <c r="E53" s="42" t="s">
        <v>61</v>
      </c>
    </row>
    <row r="54" spans="1:7" x14ac:dyDescent="0.2">
      <c r="A54" s="43" t="s">
        <v>64</v>
      </c>
      <c r="E54" s="42" t="s">
        <v>62</v>
      </c>
    </row>
    <row r="55" spans="1:7" x14ac:dyDescent="0.2">
      <c r="E55" s="42" t="s">
        <v>63</v>
      </c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2018-04-05T14:33:25Z</cp:lastPrinted>
  <dcterms:created xsi:type="dcterms:W3CDTF">2012-12-11T20:26:08Z</dcterms:created>
  <dcterms:modified xsi:type="dcterms:W3CDTF">2018-05-15T16:49:59Z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